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2" i="1"/>
  <c r="E12" s="1"/>
  <c r="D5"/>
  <c r="F12" l="1"/>
  <c r="D14" s="1"/>
</calcChain>
</file>

<file path=xl/sharedStrings.xml><?xml version="1.0" encoding="utf-8"?>
<sst xmlns="http://schemas.openxmlformats.org/spreadsheetml/2006/main" count="14" uniqueCount="14">
  <si>
    <t>Length of Service</t>
  </si>
  <si>
    <t>Gratuity Amount</t>
  </si>
  <si>
    <t>Current Basic Salary</t>
  </si>
  <si>
    <t>Current Dearness Allowance</t>
  </si>
  <si>
    <t>Total Basic &amp; DA</t>
  </si>
  <si>
    <t>Joining Date</t>
  </si>
  <si>
    <t>Year</t>
  </si>
  <si>
    <t>www.TFLguide.com</t>
  </si>
  <si>
    <t>Gratuity Calculator</t>
  </si>
  <si>
    <t>Days</t>
  </si>
  <si>
    <t>for Gratuity Calculation</t>
  </si>
  <si>
    <t>Calculation Date</t>
  </si>
  <si>
    <t>For More Details read our post on Gratuity - Meaning, Rules &amp; Taxation</t>
  </si>
  <si>
    <t>(Input in PURPLE Cells)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</si>
</sst>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[$-409]d\-mmm\-yy;@"/>
  </numFmts>
  <fonts count="9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3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8"/>
      <color theme="10"/>
      <name val="Calibri"/>
      <family val="2"/>
    </font>
    <font>
      <b/>
      <sz val="18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/>
    <xf numFmtId="0" fontId="3" fillId="0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center"/>
    </xf>
    <xf numFmtId="165" fontId="1" fillId="0" borderId="0" xfId="0" applyNumberFormat="1" applyFont="1"/>
    <xf numFmtId="0" fontId="4" fillId="0" borderId="1" xfId="0" applyFont="1" applyFill="1" applyBorder="1" applyAlignment="1" applyProtection="1">
      <alignment horizontal="left"/>
      <protection locked="0" hidden="1"/>
    </xf>
    <xf numFmtId="0" fontId="4" fillId="0" borderId="1" xfId="0" applyFont="1" applyFill="1" applyBorder="1" applyAlignment="1" applyProtection="1">
      <alignment horizontal="center"/>
      <protection locked="0" hidden="1"/>
    </xf>
    <xf numFmtId="0" fontId="4" fillId="0" borderId="1" xfId="0" applyFont="1" applyFill="1" applyBorder="1" applyProtection="1">
      <protection locked="0" hidden="1"/>
    </xf>
    <xf numFmtId="0" fontId="1" fillId="0" borderId="0" xfId="0" applyFont="1" applyProtection="1">
      <protection locked="0" hidden="1"/>
    </xf>
    <xf numFmtId="14" fontId="1" fillId="0" borderId="0" xfId="0" applyNumberFormat="1" applyFont="1" applyProtection="1">
      <protection locked="0" hidden="1"/>
    </xf>
    <xf numFmtId="0" fontId="4" fillId="0" borderId="1" xfId="0" applyFont="1" applyFill="1" applyBorder="1" applyAlignment="1" applyProtection="1">
      <alignment horizontal="left"/>
    </xf>
    <xf numFmtId="1" fontId="4" fillId="0" borderId="1" xfId="0" applyNumberFormat="1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0" fontId="7" fillId="0" borderId="0" xfId="1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1" applyBorder="1" applyAlignment="1" applyProtection="1">
      <alignment horizontal="center"/>
    </xf>
    <xf numFmtId="0" fontId="6" fillId="0" borderId="4" xfId="1" applyBorder="1" applyAlignment="1" applyProtection="1">
      <alignment horizontal="center"/>
    </xf>
    <xf numFmtId="0" fontId="6" fillId="0" borderId="5" xfId="1" applyBorder="1" applyAlignment="1" applyProtection="1">
      <alignment horizontal="center"/>
    </xf>
    <xf numFmtId="0" fontId="6" fillId="0" borderId="6" xfId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18</xdr:row>
      <xdr:rowOff>114300</xdr:rowOff>
    </xdr:from>
    <xdr:to>
      <xdr:col>9</xdr:col>
      <xdr:colOff>146447</xdr:colOff>
      <xdr:row>25</xdr:row>
      <xdr:rowOff>142875</xdr:rowOff>
    </xdr:to>
    <xdr:pic>
      <xdr:nvPicPr>
        <xdr:cNvPr id="1025" name="Picture 1" descr="The Financial Literates header imag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3190875"/>
          <a:ext cx="8318897" cy="1304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flguide.com/2017/09/gratuity-meaning-calculation.html" TargetMode="External"/><Relationship Id="rId1" Type="http://schemas.openxmlformats.org/officeDocument/2006/relationships/hyperlink" Target="http://www.tflguid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I23"/>
  <sheetViews>
    <sheetView showGridLines="0" tabSelected="1" workbookViewId="0">
      <selection activeCell="D10" sqref="D10"/>
    </sheetView>
  </sheetViews>
  <sheetFormatPr defaultRowHeight="14.25"/>
  <cols>
    <col min="1" max="2" width="9.140625" style="1"/>
    <col min="3" max="3" width="30.28515625" style="1" bestFit="1" customWidth="1"/>
    <col min="4" max="4" width="13.85546875" style="2" customWidth="1"/>
    <col min="5" max="5" width="9.140625" style="1"/>
    <col min="6" max="6" width="25" style="1" bestFit="1" customWidth="1"/>
    <col min="7" max="7" width="9.140625" style="1"/>
    <col min="8" max="9" width="12.140625" style="1" bestFit="1" customWidth="1"/>
    <col min="10" max="16384" width="9.140625" style="1"/>
  </cols>
  <sheetData>
    <row r="1" spans="3:9" ht="22.5">
      <c r="C1" s="22" t="s">
        <v>8</v>
      </c>
      <c r="D1" s="22"/>
      <c r="E1" s="22"/>
      <c r="F1" s="22"/>
    </row>
    <row r="2" spans="3:9">
      <c r="C2" s="23" t="s">
        <v>13</v>
      </c>
      <c r="D2" s="23"/>
      <c r="E2" s="23"/>
      <c r="F2" s="23"/>
    </row>
    <row r="3" spans="3:9">
      <c r="C3" s="5" t="s">
        <v>2</v>
      </c>
      <c r="D3" s="24">
        <v>125000</v>
      </c>
      <c r="E3" s="7"/>
      <c r="F3" s="8"/>
    </row>
    <row r="4" spans="3:9">
      <c r="C4" s="5" t="s">
        <v>3</v>
      </c>
      <c r="D4" s="24">
        <v>50000</v>
      </c>
      <c r="E4" s="7"/>
      <c r="F4" s="8"/>
    </row>
    <row r="5" spans="3:9">
      <c r="C5" s="5" t="s">
        <v>4</v>
      </c>
      <c r="D5" s="6">
        <f>SUM(D3:D4)</f>
        <v>175000</v>
      </c>
      <c r="E5" s="6"/>
      <c r="F5" s="8"/>
    </row>
    <row r="6" spans="3:9">
      <c r="C6" s="5"/>
      <c r="D6" s="6"/>
      <c r="E6" s="6"/>
      <c r="F6" s="8"/>
    </row>
    <row r="7" spans="3:9">
      <c r="C7" s="9"/>
      <c r="D7" s="6"/>
      <c r="E7" s="6"/>
      <c r="F7" s="8"/>
    </row>
    <row r="8" spans="3:9">
      <c r="C8" s="5" t="s">
        <v>5</v>
      </c>
      <c r="D8" s="25">
        <v>40848</v>
      </c>
      <c r="E8" s="6"/>
      <c r="F8" s="8"/>
      <c r="I8" s="11"/>
    </row>
    <row r="9" spans="3:9">
      <c r="C9" s="5" t="s">
        <v>11</v>
      </c>
      <c r="D9" s="25">
        <v>42870</v>
      </c>
      <c r="E9" s="10"/>
      <c r="F9" s="8"/>
      <c r="I9" s="11"/>
    </row>
    <row r="10" spans="3:9">
      <c r="C10" s="5"/>
      <c r="D10" s="6"/>
      <c r="E10" s="6"/>
      <c r="F10" s="8"/>
    </row>
    <row r="11" spans="3:9" s="15" customFormat="1">
      <c r="C11" s="12"/>
      <c r="D11" s="13" t="s">
        <v>9</v>
      </c>
      <c r="E11" s="13" t="s">
        <v>6</v>
      </c>
      <c r="F11" s="14" t="s">
        <v>10</v>
      </c>
      <c r="H11" s="16"/>
    </row>
    <row r="12" spans="3:9" s="20" customFormat="1">
      <c r="C12" s="17" t="s">
        <v>0</v>
      </c>
      <c r="D12" s="18">
        <f>D9-D8</f>
        <v>2022</v>
      </c>
      <c r="E12" s="19">
        <f>D12/365</f>
        <v>5.5397260273972604</v>
      </c>
      <c r="F12" s="18">
        <f>ROUND(E12,0)</f>
        <v>6</v>
      </c>
    </row>
    <row r="13" spans="3:9" s="15" customFormat="1">
      <c r="C13" s="12"/>
      <c r="D13" s="13"/>
      <c r="E13" s="13"/>
      <c r="F13" s="13"/>
    </row>
    <row r="14" spans="3:9">
      <c r="C14" s="5" t="s">
        <v>1</v>
      </c>
      <c r="D14" s="18">
        <f>IF(F12&lt;5,0,(D5*F12*15/26))</f>
        <v>605769.23076923075</v>
      </c>
      <c r="E14" s="7"/>
      <c r="F14" s="8"/>
    </row>
    <row r="15" spans="3:9">
      <c r="C15" s="26"/>
      <c r="D15" s="26"/>
      <c r="E15" s="26"/>
      <c r="F15" s="26"/>
    </row>
    <row r="16" spans="3:9" ht="15">
      <c r="C16" s="28" t="s">
        <v>12</v>
      </c>
      <c r="D16" s="29"/>
      <c r="E16" s="29"/>
      <c r="F16" s="30"/>
    </row>
    <row r="17" spans="3:6" ht="15">
      <c r="C17" s="27"/>
      <c r="D17" s="27"/>
      <c r="E17" s="27"/>
      <c r="F17" s="27"/>
    </row>
    <row r="18" spans="3:6" ht="23.25">
      <c r="C18" s="21" t="s">
        <v>7</v>
      </c>
      <c r="D18" s="21"/>
      <c r="E18" s="21"/>
      <c r="F18" s="21"/>
    </row>
    <row r="19" spans="3:6">
      <c r="E19" s="2"/>
    </row>
    <row r="20" spans="3:6">
      <c r="D20" s="3"/>
      <c r="E20" s="2"/>
    </row>
    <row r="21" spans="3:6">
      <c r="E21" s="2"/>
    </row>
    <row r="22" spans="3:6">
      <c r="D22" s="4"/>
      <c r="E22" s="2"/>
    </row>
    <row r="23" spans="3:6" ht="15">
      <c r="C23"/>
    </row>
  </sheetData>
  <mergeCells count="5">
    <mergeCell ref="C18:F18"/>
    <mergeCell ref="C1:F1"/>
    <mergeCell ref="C2:F2"/>
    <mergeCell ref="C15:F15"/>
    <mergeCell ref="C16:F16"/>
  </mergeCells>
  <hyperlinks>
    <hyperlink ref="C18" r:id="rId1"/>
    <hyperlink ref="C16:F16" r:id="rId2" display="For More Details read our post on Gratuity - Meaning, Rules &amp; Taxation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2017-09-13T08:15:39Z</dcterms:modified>
</cp:coreProperties>
</file>